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990"/>
  </bookViews>
  <sheets>
    <sheet name="All Customers" sheetId="2" r:id="rId1"/>
    <sheet name="Rates - DO NOT DELETE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2" l="1"/>
  <c r="G13" i="2"/>
  <c r="J17" i="2" l="1"/>
  <c r="K17" i="2"/>
  <c r="D13" i="2" l="1"/>
  <c r="G15" i="2" l="1"/>
  <c r="K15" i="2"/>
  <c r="K19" i="2" s="1"/>
</calcChain>
</file>

<file path=xl/sharedStrings.xml><?xml version="1.0" encoding="utf-8"?>
<sst xmlns="http://schemas.openxmlformats.org/spreadsheetml/2006/main" count="30" uniqueCount="28">
  <si>
    <t>Meter Size</t>
  </si>
  <si>
    <t>5/8"</t>
  </si>
  <si>
    <t>3/4"</t>
  </si>
  <si>
    <t>1"</t>
  </si>
  <si>
    <t>1 1/2"</t>
  </si>
  <si>
    <t>2"</t>
  </si>
  <si>
    <t>4"</t>
  </si>
  <si>
    <t>6"</t>
  </si>
  <si>
    <t>8"</t>
  </si>
  <si>
    <t>Proposed</t>
  </si>
  <si>
    <t>Water Charges</t>
  </si>
  <si>
    <t>Charge</t>
  </si>
  <si>
    <t>Total Consumption Charge:</t>
  </si>
  <si>
    <t>Inputs</t>
  </si>
  <si>
    <t>Service Charge:</t>
  </si>
  <si>
    <r>
      <rPr>
        <b/>
        <sz val="11"/>
        <color rgb="FFFF0000"/>
        <rFont val="Calibri"/>
        <family val="2"/>
        <scheme val="minor"/>
      </rPr>
      <t xml:space="preserve">2.   </t>
    </r>
    <r>
      <rPr>
        <sz val="11"/>
        <color theme="1"/>
        <rFont val="Calibri"/>
        <family val="2"/>
        <scheme val="minor"/>
      </rPr>
      <t>Select Service Size:</t>
    </r>
  </si>
  <si>
    <t>Consumption Charge</t>
  </si>
  <si>
    <t>Meter Charges</t>
  </si>
  <si>
    <t>meter</t>
  </si>
  <si>
    <t>Total Water Bill (for the month):</t>
  </si>
  <si>
    <t>Rate ($ per thousand gallons)</t>
  </si>
  <si>
    <t>Monthly Bill Calculator (Rates effective August 2021)</t>
  </si>
  <si>
    <t>x</t>
  </si>
  <si>
    <t>=</t>
  </si>
  <si>
    <r>
      <rPr>
        <b/>
        <sz val="11"/>
        <color rgb="FFFF0000"/>
        <rFont val="Calibri"/>
        <family val="2"/>
        <scheme val="minor"/>
      </rPr>
      <t xml:space="preserve">1.   </t>
    </r>
    <r>
      <rPr>
        <sz val="11"/>
        <color theme="1"/>
        <rFont val="Calibri"/>
        <family val="2"/>
        <scheme val="minor"/>
      </rPr>
      <t>Enter Water Used during the Month :</t>
    </r>
  </si>
  <si>
    <t>gallons</t>
  </si>
  <si>
    <t>Gallons</t>
  </si>
  <si>
    <t>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</si>
</sst>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 applyBorder="1"/>
    <xf numFmtId="0" fontId="0" fillId="2" borderId="7" xfId="0" applyFill="1" applyBorder="1"/>
    <xf numFmtId="0" fontId="1" fillId="2" borderId="8" xfId="0" applyFont="1" applyFill="1" applyBorder="1" applyAlignment="1">
      <alignment horizontal="centerContinuous"/>
    </xf>
    <xf numFmtId="0" fontId="0" fillId="0" borderId="0" xfId="0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8" fontId="0" fillId="2" borderId="0" xfId="0" applyNumberFormat="1" applyFill="1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8" fontId="0" fillId="4" borderId="8" xfId="0" applyNumberFormat="1" applyFill="1" applyBorder="1"/>
    <xf numFmtId="0" fontId="0" fillId="2" borderId="0" xfId="0" applyFill="1" applyBorder="1" applyAlignment="1">
      <alignment horizontal="left" indent="3"/>
    </xf>
    <xf numFmtId="0" fontId="0" fillId="2" borderId="0" xfId="0" applyFill="1" applyBorder="1" applyAlignment="1">
      <alignment horizontal="left" indent="2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right"/>
    </xf>
    <xf numFmtId="8" fontId="1" fillId="4" borderId="9" xfId="0" applyNumberFormat="1" applyFont="1" applyFill="1" applyBorder="1"/>
    <xf numFmtId="0" fontId="0" fillId="2" borderId="2" xfId="0" applyFill="1" applyBorder="1"/>
    <xf numFmtId="0" fontId="0" fillId="0" borderId="2" xfId="0" applyBorder="1"/>
    <xf numFmtId="0" fontId="0" fillId="2" borderId="4" xfId="0" applyFill="1" applyBorder="1"/>
    <xf numFmtId="0" fontId="0" fillId="0" borderId="11" xfId="0" applyBorder="1"/>
    <xf numFmtId="0" fontId="0" fillId="2" borderId="5" xfId="0" applyFill="1" applyBorder="1"/>
    <xf numFmtId="164" fontId="0" fillId="0" borderId="0" xfId="0" applyNumberFormat="1"/>
    <xf numFmtId="0" fontId="2" fillId="2" borderId="12" xfId="0" applyFont="1" applyFill="1" applyBorder="1"/>
    <xf numFmtId="0" fontId="2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left" indent="1"/>
    </xf>
    <xf numFmtId="8" fontId="0" fillId="2" borderId="15" xfId="0" applyNumberFormat="1" applyFill="1" applyBorder="1" applyAlignment="1">
      <alignment horizontal="right" indent="1"/>
    </xf>
    <xf numFmtId="0" fontId="0" fillId="2" borderId="14" xfId="0" applyFill="1" applyBorder="1" applyAlignment="1">
      <alignment horizontal="left" indent="1"/>
    </xf>
    <xf numFmtId="0" fontId="0" fillId="2" borderId="16" xfId="0" applyFill="1" applyBorder="1" applyAlignment="1">
      <alignment horizontal="left" indent="1"/>
    </xf>
    <xf numFmtId="8" fontId="0" fillId="2" borderId="17" xfId="0" applyNumberFormat="1" applyFill="1" applyBorder="1" applyAlignment="1">
      <alignment horizontal="right" indent="1"/>
    </xf>
    <xf numFmtId="0" fontId="0" fillId="3" borderId="0" xfId="0" applyFill="1" applyBorder="1" applyAlignment="1">
      <alignment horizontal="right"/>
    </xf>
    <xf numFmtId="0" fontId="0" fillId="0" borderId="8" xfId="0" applyBorder="1" applyAlignment="1">
      <alignment horizontal="centerContinuous"/>
    </xf>
    <xf numFmtId="0" fontId="0" fillId="3" borderId="4" xfId="0" applyFill="1" applyBorder="1"/>
    <xf numFmtId="0" fontId="0" fillId="3" borderId="7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11" xfId="0" applyFill="1" applyBorder="1"/>
    <xf numFmtId="0" fontId="1" fillId="5" borderId="20" xfId="0" applyFont="1" applyFill="1" applyBorder="1" applyAlignment="1">
      <alignment horizontal="left" indent="1"/>
    </xf>
    <xf numFmtId="0" fontId="6" fillId="2" borderId="3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8" fontId="0" fillId="0" borderId="0" xfId="0" applyNumberFormat="1" applyFill="1" applyBorder="1" applyAlignment="1">
      <alignment horizontal="center"/>
    </xf>
    <xf numFmtId="8" fontId="0" fillId="0" borderId="0" xfId="0" applyNumberFormat="1" applyFill="1" applyBorder="1"/>
    <xf numFmtId="0" fontId="0" fillId="0" borderId="0" xfId="0" applyFill="1" applyBorder="1" applyAlignment="1">
      <alignment horizontal="left" indent="3"/>
    </xf>
    <xf numFmtId="0" fontId="0" fillId="0" borderId="0" xfId="0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2"/>
    </xf>
    <xf numFmtId="8" fontId="1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0" fillId="2" borderId="0" xfId="0" applyFill="1"/>
    <xf numFmtId="0" fontId="0" fillId="5" borderId="10" xfId="0" applyFill="1" applyBorder="1"/>
    <xf numFmtId="0" fontId="0" fillId="5" borderId="21" xfId="0" applyFill="1" applyBorder="1"/>
    <xf numFmtId="0" fontId="7" fillId="0" borderId="1" xfId="0" applyFont="1" applyBorder="1" applyAlignment="1">
      <alignment horizontal="centerContinuous"/>
    </xf>
    <xf numFmtId="0" fontId="6" fillId="2" borderId="6" xfId="0" applyFont="1" applyFill="1" applyBorder="1" applyAlignment="1"/>
    <xf numFmtId="8" fontId="0" fillId="2" borderId="0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0" fontId="0" fillId="3" borderId="0" xfId="0" applyFill="1" applyBorder="1" applyAlignment="1" applyProtection="1">
      <alignment horizontal="right"/>
    </xf>
    <xf numFmtId="0" fontId="0" fillId="3" borderId="0" xfId="0" applyFill="1"/>
    <xf numFmtId="0" fontId="8" fillId="2" borderId="18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</xf>
    <xf numFmtId="0" fontId="9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38" fontId="8" fillId="2" borderId="19" xfId="0" applyNumberFormat="1" applyFont="1" applyFill="1" applyBorder="1" applyAlignment="1" applyProtection="1">
      <alignment horizontal="center"/>
      <protection locked="0"/>
    </xf>
    <xf numFmtId="38" fontId="0" fillId="2" borderId="0" xfId="0" applyNumberFormat="1" applyFill="1" applyBorder="1" applyAlignment="1">
      <alignment horizontal="center"/>
    </xf>
    <xf numFmtId="38" fontId="0" fillId="2" borderId="8" xfId="0" applyNumberFormat="1" applyFill="1" applyBorder="1" applyAlignment="1">
      <alignment horizontal="center"/>
    </xf>
    <xf numFmtId="38" fontId="10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tabSelected="1" workbookViewId="0">
      <selection activeCell="G7" sqref="G7"/>
    </sheetView>
  </sheetViews>
  <sheetFormatPr defaultRowHeight="15" x14ac:dyDescent="0.25"/>
  <cols>
    <col min="2" max="2" width="2" customWidth="1"/>
    <col min="3" max="3" width="3.85546875" customWidth="1"/>
    <col min="4" max="4" width="32.28515625" customWidth="1"/>
    <col min="5" max="5" width="3" customWidth="1"/>
    <col min="6" max="6" width="2.7109375" customWidth="1"/>
    <col min="7" max="7" width="11.140625" customWidth="1"/>
    <col min="8" max="8" width="2.5703125" customWidth="1"/>
    <col min="9" max="9" width="6.28515625" bestFit="1" customWidth="1"/>
    <col min="10" max="10" width="3.5703125" customWidth="1"/>
    <col min="11" max="11" width="12" customWidth="1"/>
    <col min="12" max="12" width="2.140625" customWidth="1"/>
  </cols>
  <sheetData>
    <row r="2" spans="2:12" ht="15.75" thickBot="1" x14ac:dyDescent="0.3"/>
    <row r="3" spans="2:12" ht="18.75" x14ac:dyDescent="0.3">
      <c r="B3" s="38" t="s">
        <v>21</v>
      </c>
      <c r="C3" s="71"/>
      <c r="D3" s="67"/>
      <c r="E3" s="67"/>
      <c r="F3" s="67"/>
      <c r="G3" s="67"/>
      <c r="H3" s="67"/>
      <c r="I3" s="67"/>
      <c r="J3" s="67"/>
      <c r="K3" s="67"/>
      <c r="L3" s="72"/>
    </row>
    <row r="4" spans="2:12" ht="8.1" customHeight="1" thickBot="1" x14ac:dyDescent="0.3">
      <c r="B4" s="19"/>
      <c r="C4" s="1"/>
      <c r="D4" s="1"/>
      <c r="E4" s="1"/>
      <c r="F4" s="1"/>
      <c r="G4" s="1"/>
      <c r="H4" s="1"/>
      <c r="I4" s="1"/>
      <c r="J4" s="1"/>
      <c r="K4" s="1"/>
      <c r="L4" s="2"/>
    </row>
    <row r="5" spans="2:12" ht="15" customHeight="1" thickBot="1" x14ac:dyDescent="0.3">
      <c r="B5" s="19"/>
      <c r="C5" s="37" t="s">
        <v>13</v>
      </c>
      <c r="D5" s="69"/>
      <c r="E5" s="69"/>
      <c r="F5" s="69"/>
      <c r="G5" s="69"/>
      <c r="H5" s="69"/>
      <c r="I5" s="69"/>
      <c r="J5" s="69"/>
      <c r="K5" s="70"/>
      <c r="L5" s="2"/>
    </row>
    <row r="6" spans="2:12" ht="15" customHeight="1" x14ac:dyDescent="0.25">
      <c r="B6" s="19"/>
      <c r="C6" s="32"/>
      <c r="D6" s="78" t="s">
        <v>24</v>
      </c>
      <c r="E6" s="30"/>
      <c r="F6" s="75"/>
      <c r="G6" s="81">
        <v>10000</v>
      </c>
      <c r="H6" s="76" t="s">
        <v>25</v>
      </c>
      <c r="I6" s="76"/>
      <c r="J6" s="76"/>
      <c r="K6" s="33"/>
      <c r="L6" s="2"/>
    </row>
    <row r="7" spans="2:12" ht="15" customHeight="1" x14ac:dyDescent="0.25">
      <c r="B7" s="19"/>
      <c r="C7" s="32"/>
      <c r="D7" s="78" t="s">
        <v>15</v>
      </c>
      <c r="E7" s="30"/>
      <c r="F7" s="75"/>
      <c r="G7" s="77" t="s">
        <v>1</v>
      </c>
      <c r="H7" s="76" t="s">
        <v>18</v>
      </c>
      <c r="I7" s="76"/>
      <c r="J7" s="76"/>
      <c r="K7" s="33"/>
      <c r="L7" s="2"/>
    </row>
    <row r="8" spans="2:12" ht="8.1" customHeight="1" thickBot="1" x14ac:dyDescent="0.3">
      <c r="B8" s="19"/>
      <c r="C8" s="34"/>
      <c r="D8" s="35"/>
      <c r="E8" s="35"/>
      <c r="F8" s="35"/>
      <c r="G8" s="35"/>
      <c r="H8" s="35"/>
      <c r="I8" s="35"/>
      <c r="J8" s="35"/>
      <c r="K8" s="36"/>
      <c r="L8" s="2"/>
    </row>
    <row r="9" spans="2:12" ht="8.1" customHeight="1" x14ac:dyDescent="0.25">
      <c r="B9" s="19"/>
      <c r="C9" s="1"/>
      <c r="D9" s="1"/>
      <c r="E9" s="1"/>
      <c r="F9" s="1"/>
      <c r="G9" s="1"/>
      <c r="H9" s="1"/>
      <c r="I9" s="1"/>
      <c r="J9" s="1"/>
      <c r="K9" s="1"/>
      <c r="L9" s="2"/>
    </row>
    <row r="10" spans="2:12" x14ac:dyDescent="0.25">
      <c r="B10" s="19"/>
      <c r="C10" s="3" t="s">
        <v>10</v>
      </c>
      <c r="D10" s="3"/>
      <c r="E10" s="3"/>
      <c r="F10" s="3"/>
      <c r="G10" s="31"/>
      <c r="H10" s="31"/>
      <c r="I10" s="31"/>
      <c r="J10" s="3"/>
      <c r="K10" s="3"/>
      <c r="L10" s="2"/>
    </row>
    <row r="11" spans="2:12" x14ac:dyDescent="0.25">
      <c r="B11" s="19"/>
      <c r="C11" s="6"/>
      <c r="D11" s="1"/>
      <c r="E11" s="1"/>
      <c r="F11" s="1"/>
      <c r="G11" s="1"/>
      <c r="H11" s="1"/>
      <c r="I11" s="1"/>
      <c r="J11" s="1"/>
      <c r="K11" s="1"/>
      <c r="L11" s="2"/>
    </row>
    <row r="12" spans="2:12" ht="17.25" x14ac:dyDescent="0.4">
      <c r="B12" s="19"/>
      <c r="C12" s="68"/>
      <c r="D12" s="6" t="s">
        <v>20</v>
      </c>
      <c r="E12" s="6"/>
      <c r="F12" s="6"/>
      <c r="G12" s="6" t="s">
        <v>26</v>
      </c>
      <c r="H12" s="6"/>
      <c r="I12" s="6"/>
      <c r="J12" s="68"/>
      <c r="K12" s="79" t="s">
        <v>11</v>
      </c>
      <c r="L12" s="2"/>
    </row>
    <row r="13" spans="2:12" x14ac:dyDescent="0.25">
      <c r="B13" s="19"/>
      <c r="C13" s="68"/>
      <c r="D13" s="7">
        <f>'Rates - DO NOT DELETE'!F18</f>
        <v>1.96</v>
      </c>
      <c r="E13" s="7" t="s">
        <v>22</v>
      </c>
      <c r="F13" s="7"/>
      <c r="G13" s="82">
        <f>G6</f>
        <v>10000</v>
      </c>
      <c r="H13" s="84" t="s">
        <v>27</v>
      </c>
      <c r="I13" s="82">
        <v>1000</v>
      </c>
      <c r="J13" s="80" t="s">
        <v>23</v>
      </c>
      <c r="K13" s="73">
        <f>IF(G6="","",IF(G7="","",ROUND(D13*G13/I13,2)))</f>
        <v>19.600000000000001</v>
      </c>
      <c r="L13" s="2"/>
    </row>
    <row r="14" spans="2:12" ht="9.75" customHeight="1" x14ac:dyDescent="0.25">
      <c r="B14" s="19"/>
      <c r="C14" s="1"/>
      <c r="D14" s="1"/>
      <c r="E14" s="1"/>
      <c r="F14" s="1"/>
      <c r="G14" s="1"/>
      <c r="H14" s="1"/>
      <c r="I14" s="1"/>
      <c r="J14" s="1"/>
      <c r="K14" s="1"/>
      <c r="L14" s="2"/>
    </row>
    <row r="15" spans="2:12" x14ac:dyDescent="0.25">
      <c r="B15" s="19"/>
      <c r="C15" s="8"/>
      <c r="D15" s="9" t="s">
        <v>12</v>
      </c>
      <c r="E15" s="9"/>
      <c r="F15" s="9"/>
      <c r="G15" s="83">
        <f>G13</f>
        <v>10000</v>
      </c>
      <c r="H15" s="74" t="s">
        <v>25</v>
      </c>
      <c r="I15" s="83"/>
      <c r="J15" s="74"/>
      <c r="K15" s="11">
        <f>K13</f>
        <v>19.600000000000001</v>
      </c>
      <c r="L15" s="2"/>
    </row>
    <row r="16" spans="2:12" x14ac:dyDescent="0.25">
      <c r="B16" s="19"/>
      <c r="C16" s="1"/>
      <c r="D16" s="12"/>
      <c r="E16" s="12"/>
      <c r="F16" s="12"/>
      <c r="G16" s="13"/>
      <c r="H16" s="13"/>
      <c r="I16" s="13"/>
      <c r="J16" s="1"/>
      <c r="K16" s="5"/>
      <c r="L16" s="2"/>
    </row>
    <row r="17" spans="2:12" x14ac:dyDescent="0.25">
      <c r="B17" s="19"/>
      <c r="C17" s="8"/>
      <c r="D17" s="9" t="s">
        <v>14</v>
      </c>
      <c r="E17" s="9"/>
      <c r="F17" s="9"/>
      <c r="G17" s="10"/>
      <c r="H17" s="10"/>
      <c r="I17" s="10"/>
      <c r="J17" s="9" t="str">
        <f>IF(G7="","",G7&amp;"meter")</f>
        <v>5/8"meter</v>
      </c>
      <c r="K17" s="11">
        <f>IF(G6="","",IF(G7="","",VLOOKUP(G7,'Rates - DO NOT DELETE'!B14:C21,2,FALSE)))</f>
        <v>70.81</v>
      </c>
      <c r="L17" s="2"/>
    </row>
    <row r="18" spans="2:12" x14ac:dyDescent="0.25">
      <c r="B18" s="19"/>
      <c r="C18" s="1"/>
      <c r="D18" s="13"/>
      <c r="E18" s="13"/>
      <c r="F18" s="13"/>
      <c r="G18" s="13"/>
      <c r="H18" s="13"/>
      <c r="I18" s="13"/>
      <c r="J18" s="1"/>
      <c r="K18" s="5"/>
      <c r="L18" s="2"/>
    </row>
    <row r="19" spans="2:12" ht="15.75" thickBot="1" x14ac:dyDescent="0.3">
      <c r="B19" s="19"/>
      <c r="C19" s="14"/>
      <c r="D19" s="15"/>
      <c r="E19" s="15"/>
      <c r="F19" s="15"/>
      <c r="G19" s="15"/>
      <c r="H19" s="15"/>
      <c r="I19" s="15"/>
      <c r="J19" s="15" t="s">
        <v>19</v>
      </c>
      <c r="K19" s="16">
        <f>IF(K15="",0,IF(K17="",0,K15+K17))</f>
        <v>90.41</v>
      </c>
      <c r="L19" s="2"/>
    </row>
    <row r="20" spans="2:12" ht="15.75" thickBot="1" x14ac:dyDescent="0.3">
      <c r="B20" s="21"/>
      <c r="C20" s="18"/>
      <c r="D20" s="17"/>
      <c r="E20" s="17"/>
      <c r="F20" s="17"/>
      <c r="G20" s="17"/>
      <c r="H20" s="17"/>
      <c r="I20" s="17"/>
      <c r="J20" s="17"/>
      <c r="K20" s="17"/>
      <c r="L20" s="20"/>
    </row>
  </sheetData>
  <sheetProtection algorithmName="SHA-512" hashValue="FTaHlPRoJ36zThSjVoffof8V19LYtKsMwEL3EydtCy4lvne5t/ZS1X4n5sS7wmfcshPaTC+ImMz71WYHu3EvPw==" saltValue="p31fbaOmOYmsOe8FbpjgQw==" spinCount="100000" sheet="1" objects="1" scenarios="1" selectLockedCells="1"/>
  <dataValidations count="1">
    <dataValidation type="decimal" allowBlank="1" showInputMessage="1" showErrorMessage="1" sqref="G6">
      <formula1>0</formula1>
      <formula2>100000000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'Rates - DO NOT DELETE'!$B$14:$B$21</xm:f>
          </x14:formula1>
          <xm:sqref>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9"/>
  <sheetViews>
    <sheetView workbookViewId="0">
      <selection activeCell="C16" sqref="C16"/>
    </sheetView>
  </sheetViews>
  <sheetFormatPr defaultRowHeight="15" x14ac:dyDescent="0.25"/>
  <cols>
    <col min="2" max="2" width="11.85546875" customWidth="1"/>
    <col min="3" max="3" width="11.140625" bestFit="1" customWidth="1"/>
    <col min="9" max="9" width="4.5703125" customWidth="1"/>
    <col min="10" max="10" width="4.28515625" customWidth="1"/>
    <col min="11" max="11" width="4.85546875" customWidth="1"/>
    <col min="12" max="12" width="3.28515625" customWidth="1"/>
    <col min="13" max="13" width="4.85546875" customWidth="1"/>
    <col min="14" max="14" width="3.28515625" customWidth="1"/>
    <col min="15" max="15" width="6.140625" customWidth="1"/>
    <col min="16" max="16" width="3.5703125" customWidth="1"/>
    <col min="17" max="17" width="4.5703125" customWidth="1"/>
    <col min="18" max="18" width="8" customWidth="1"/>
    <col min="19" max="19" width="12" customWidth="1"/>
    <col min="20" max="20" width="13.7109375" customWidth="1"/>
    <col min="21" max="21" width="4.5703125" customWidth="1"/>
  </cols>
  <sheetData>
    <row r="2" spans="2:23" x14ac:dyDescent="0.25"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18.75" x14ac:dyDescent="0.3">
      <c r="H3" s="4"/>
      <c r="I3" s="56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"/>
      <c r="W3" s="4"/>
    </row>
    <row r="4" spans="2:23" ht="8.1" customHeight="1" x14ac:dyDescent="0.25">
      <c r="H4" s="4"/>
      <c r="I4" s="57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"/>
      <c r="W4" s="4"/>
    </row>
    <row r="5" spans="2:23" x14ac:dyDescent="0.25">
      <c r="H5" s="4"/>
      <c r="I5" s="4"/>
      <c r="J5" s="49"/>
      <c r="K5" s="58"/>
      <c r="L5" s="58"/>
      <c r="M5" s="58"/>
      <c r="N5" s="58"/>
      <c r="O5" s="58"/>
      <c r="P5" s="58"/>
      <c r="Q5" s="58"/>
      <c r="R5" s="58"/>
      <c r="S5" s="58"/>
      <c r="T5" s="58"/>
      <c r="U5" s="4"/>
      <c r="V5" s="4"/>
      <c r="W5" s="4"/>
    </row>
    <row r="6" spans="2:23" x14ac:dyDescent="0.25">
      <c r="H6" s="4"/>
      <c r="I6" s="4"/>
      <c r="J6" s="4"/>
      <c r="K6" s="4"/>
      <c r="L6" s="4"/>
      <c r="M6" s="4"/>
      <c r="N6" s="4"/>
      <c r="O6" s="40"/>
      <c r="P6" s="41"/>
      <c r="Q6" s="4"/>
      <c r="R6" s="4"/>
      <c r="S6" s="59"/>
      <c r="T6" s="4"/>
      <c r="U6" s="4"/>
      <c r="V6" s="4"/>
      <c r="W6" s="4"/>
    </row>
    <row r="7" spans="2:23" x14ac:dyDescent="0.25">
      <c r="H7" s="4"/>
      <c r="I7" s="4"/>
      <c r="J7" s="4"/>
      <c r="K7" s="4"/>
      <c r="L7" s="4"/>
      <c r="M7" s="4"/>
      <c r="N7" s="4"/>
      <c r="O7" s="40"/>
      <c r="P7" s="41"/>
      <c r="Q7" s="4"/>
      <c r="R7" s="4"/>
      <c r="S7" s="60"/>
      <c r="T7" s="4"/>
      <c r="U7" s="4"/>
      <c r="V7" s="4"/>
      <c r="W7" s="4"/>
    </row>
    <row r="8" spans="2:23" ht="8.1" customHeight="1" x14ac:dyDescent="0.25">
      <c r="H8" s="4"/>
      <c r="I8" s="4"/>
      <c r="J8" s="4"/>
      <c r="K8" s="4"/>
      <c r="L8" s="4"/>
      <c r="M8" s="4"/>
      <c r="N8" s="4"/>
      <c r="O8" s="40"/>
      <c r="P8" s="41"/>
      <c r="Q8" s="4"/>
      <c r="R8" s="4"/>
      <c r="S8" s="4"/>
      <c r="T8" s="4"/>
      <c r="U8" s="4"/>
      <c r="V8" s="4"/>
      <c r="W8" s="4"/>
    </row>
    <row r="9" spans="2:23" ht="8.1" customHeight="1" x14ac:dyDescent="0.25">
      <c r="H9" s="4"/>
      <c r="I9" s="4"/>
      <c r="J9" s="4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x14ac:dyDescent="0.25">
      <c r="H10" s="4"/>
      <c r="I10" s="4"/>
      <c r="J10" s="55"/>
      <c r="K10" s="39"/>
      <c r="L10" s="39"/>
      <c r="M10" s="39"/>
      <c r="N10" s="39"/>
      <c r="O10" s="39"/>
      <c r="P10" s="39"/>
      <c r="Q10" s="55"/>
      <c r="R10" s="55"/>
      <c r="S10" s="55"/>
      <c r="T10" s="55"/>
      <c r="U10" s="4"/>
      <c r="V10" s="4"/>
      <c r="W10" s="4"/>
    </row>
    <row r="11" spans="2:23" x14ac:dyDescent="0.25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3" x14ac:dyDescent="0.25">
      <c r="C12" t="s">
        <v>17</v>
      </c>
      <c r="H12" s="4"/>
      <c r="I12" s="4"/>
      <c r="J12" s="4"/>
      <c r="K12" s="40"/>
      <c r="L12" s="4"/>
      <c r="M12" s="4"/>
      <c r="N12" s="4"/>
      <c r="O12" s="4"/>
      <c r="P12" s="42"/>
      <c r="Q12" s="4"/>
      <c r="R12" s="43"/>
      <c r="S12" s="43"/>
      <c r="T12" s="43"/>
      <c r="U12" s="4"/>
      <c r="V12" s="4"/>
      <c r="W12" s="4"/>
    </row>
    <row r="13" spans="2:23" x14ac:dyDescent="0.25">
      <c r="B13" s="23" t="s">
        <v>0</v>
      </c>
      <c r="C13" s="24" t="s">
        <v>9</v>
      </c>
      <c r="H13" s="4"/>
      <c r="I13" s="4"/>
      <c r="J13" s="4"/>
      <c r="K13" s="44"/>
      <c r="L13" s="4"/>
      <c r="M13" s="4"/>
      <c r="N13" s="45"/>
      <c r="O13" s="40"/>
      <c r="P13" s="4"/>
      <c r="Q13" s="4"/>
      <c r="R13" s="45"/>
      <c r="S13" s="45"/>
      <c r="T13" s="45"/>
      <c r="U13" s="4"/>
      <c r="V13" s="4"/>
      <c r="W13" s="4"/>
    </row>
    <row r="14" spans="2:23" x14ac:dyDescent="0.25">
      <c r="B14" s="25" t="s">
        <v>1</v>
      </c>
      <c r="C14" s="26">
        <v>70.81</v>
      </c>
      <c r="F14" s="22"/>
      <c r="H14" s="4"/>
      <c r="I14" s="4"/>
      <c r="J14" s="4"/>
      <c r="K14" s="41"/>
      <c r="L14" s="41"/>
      <c r="M14" s="46"/>
      <c r="N14" s="47"/>
      <c r="O14" s="48"/>
      <c r="P14" s="49"/>
      <c r="Q14" s="49"/>
      <c r="R14" s="50"/>
      <c r="S14" s="40"/>
      <c r="T14" s="51"/>
      <c r="U14" s="4"/>
      <c r="V14" s="4"/>
      <c r="W14" s="4"/>
    </row>
    <row r="15" spans="2:23" x14ac:dyDescent="0.25">
      <c r="B15" s="25" t="s">
        <v>2</v>
      </c>
      <c r="C15" s="26">
        <v>91.2</v>
      </c>
      <c r="F15" s="22"/>
      <c r="H15" s="4"/>
      <c r="I15" s="4"/>
      <c r="J15" s="4"/>
      <c r="K15" s="41"/>
      <c r="L15" s="41"/>
      <c r="M15" s="46"/>
      <c r="N15" s="47"/>
      <c r="O15" s="40"/>
      <c r="P15" s="49"/>
      <c r="Q15" s="49"/>
      <c r="R15" s="50"/>
      <c r="S15" s="40"/>
      <c r="T15" s="51"/>
      <c r="U15" s="4"/>
      <c r="V15" s="4"/>
      <c r="W15" s="4"/>
    </row>
    <row r="16" spans="2:23" x14ac:dyDescent="0.25">
      <c r="B16" s="25" t="s">
        <v>3</v>
      </c>
      <c r="C16" s="26">
        <v>131.97999999999999</v>
      </c>
      <c r="H16" s="4"/>
      <c r="I16" s="61"/>
      <c r="J16" s="4"/>
      <c r="K16" s="4"/>
      <c r="L16" s="4"/>
      <c r="M16" s="4"/>
      <c r="N16" s="4"/>
      <c r="O16" s="4"/>
      <c r="P16" s="49"/>
      <c r="Q16" s="49"/>
      <c r="R16" s="50"/>
      <c r="S16" s="40"/>
      <c r="T16" s="51"/>
      <c r="U16" s="4"/>
      <c r="V16" s="4"/>
      <c r="W16" s="4"/>
    </row>
    <row r="17" spans="2:23" x14ac:dyDescent="0.25">
      <c r="B17" s="25" t="s">
        <v>4</v>
      </c>
      <c r="C17" s="26">
        <v>264.51</v>
      </c>
      <c r="E17" t="s">
        <v>16</v>
      </c>
      <c r="H17" s="4"/>
      <c r="I17" s="4"/>
      <c r="J17" s="4"/>
      <c r="K17" s="4"/>
      <c r="L17" s="4"/>
      <c r="M17" s="4"/>
      <c r="N17" s="4"/>
      <c r="O17" s="4"/>
      <c r="P17" s="4"/>
      <c r="Q17" s="41"/>
      <c r="R17" s="44"/>
      <c r="S17" s="40"/>
      <c r="T17" s="51"/>
      <c r="U17" s="4"/>
      <c r="V17" s="4"/>
      <c r="W17" s="4"/>
    </row>
    <row r="18" spans="2:23" x14ac:dyDescent="0.25">
      <c r="B18" s="25" t="s">
        <v>5</v>
      </c>
      <c r="C18" s="26">
        <v>427.63</v>
      </c>
      <c r="F18" s="22">
        <v>1.96</v>
      </c>
      <c r="H18" s="4"/>
      <c r="I18" s="4"/>
      <c r="J18" s="4"/>
      <c r="K18" s="4"/>
      <c r="L18" s="4"/>
      <c r="M18" s="4"/>
      <c r="N18" s="4"/>
      <c r="O18" s="4"/>
      <c r="P18" s="4"/>
      <c r="Q18" s="52"/>
      <c r="R18" s="53"/>
      <c r="S18" s="4"/>
      <c r="T18" s="4"/>
      <c r="U18" s="4"/>
      <c r="V18" s="4"/>
      <c r="W18" s="4"/>
    </row>
    <row r="19" spans="2:23" x14ac:dyDescent="0.25">
      <c r="B19" s="27" t="s">
        <v>6</v>
      </c>
      <c r="C19" s="26">
        <v>1854.88</v>
      </c>
      <c r="H19" s="4"/>
      <c r="I19" s="4"/>
      <c r="J19" s="4"/>
      <c r="K19" s="4"/>
      <c r="L19" s="4"/>
      <c r="M19" s="4"/>
      <c r="N19" s="4"/>
      <c r="O19" s="4"/>
      <c r="P19" s="4"/>
      <c r="Q19" s="41"/>
      <c r="R19" s="40"/>
      <c r="S19" s="40"/>
      <c r="T19" s="51"/>
      <c r="U19" s="4"/>
      <c r="V19" s="4"/>
      <c r="W19" s="4"/>
    </row>
    <row r="20" spans="2:23" x14ac:dyDescent="0.25">
      <c r="B20" s="27" t="s">
        <v>7</v>
      </c>
      <c r="C20" s="26">
        <v>3587.97</v>
      </c>
      <c r="H20" s="4"/>
      <c r="I20" s="4"/>
      <c r="J20" s="4"/>
      <c r="K20" s="4"/>
      <c r="L20" s="4"/>
      <c r="M20" s="4"/>
      <c r="N20" s="4"/>
      <c r="O20" s="4"/>
      <c r="P20" s="4"/>
      <c r="Q20" s="53"/>
      <c r="R20" s="53"/>
      <c r="S20" s="4"/>
      <c r="T20" s="4"/>
      <c r="U20" s="4"/>
      <c r="V20" s="4"/>
      <c r="W20" s="4"/>
    </row>
    <row r="21" spans="2:23" x14ac:dyDescent="0.25">
      <c r="B21" s="28" t="s">
        <v>8</v>
      </c>
      <c r="C21" s="29">
        <v>7156.09</v>
      </c>
      <c r="H21" s="4"/>
      <c r="I21" s="4"/>
      <c r="J21" s="58"/>
      <c r="K21" s="58"/>
      <c r="L21" s="58"/>
      <c r="M21" s="58"/>
      <c r="N21" s="58"/>
      <c r="O21" s="58"/>
      <c r="P21" s="62"/>
      <c r="Q21" s="62"/>
      <c r="R21" s="63"/>
      <c r="S21" s="4"/>
      <c r="T21" s="64"/>
      <c r="U21" s="4"/>
      <c r="V21" s="4"/>
      <c r="W21" s="4"/>
    </row>
    <row r="22" spans="2:23" x14ac:dyDescent="0.25"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2:23" x14ac:dyDescent="0.25"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2:23" x14ac:dyDescent="0.25">
      <c r="H24" s="4"/>
      <c r="I24" s="54"/>
      <c r="J24" s="4"/>
      <c r="K24" s="6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2:23" x14ac:dyDescent="0.25">
      <c r="H25" s="4"/>
      <c r="I25" s="4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4"/>
      <c r="W25" s="4"/>
    </row>
    <row r="26" spans="2:23" x14ac:dyDescent="0.25">
      <c r="H26" s="4"/>
      <c r="I26" s="4"/>
      <c r="J26" s="4"/>
      <c r="K26" s="40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2:23" x14ac:dyDescent="0.25">
      <c r="H27" s="4"/>
      <c r="I27" s="4"/>
      <c r="J27" s="4"/>
      <c r="K27" s="40"/>
      <c r="L27" s="4"/>
      <c r="M27" s="4"/>
      <c r="N27" s="4"/>
      <c r="O27" s="4"/>
      <c r="P27" s="55"/>
      <c r="Q27" s="55"/>
      <c r="R27" s="55"/>
      <c r="S27" s="55"/>
      <c r="T27" s="55"/>
      <c r="U27" s="4"/>
      <c r="V27" s="4"/>
      <c r="W27" s="4"/>
    </row>
    <row r="28" spans="2:23" x14ac:dyDescent="0.25">
      <c r="H28" s="4"/>
      <c r="I28" s="4"/>
      <c r="J28" s="45"/>
      <c r="K28" s="40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2:23" x14ac:dyDescent="0.25">
      <c r="H29" s="4"/>
      <c r="I29" s="61"/>
      <c r="J29" s="47"/>
      <c r="K29" s="40"/>
      <c r="L29" s="4"/>
      <c r="M29" s="4"/>
      <c r="N29" s="4"/>
      <c r="O29" s="4"/>
      <c r="P29" s="42"/>
      <c r="Q29" s="4"/>
      <c r="R29" s="39"/>
      <c r="S29" s="39"/>
      <c r="T29" s="39"/>
      <c r="U29" s="4"/>
      <c r="V29" s="4"/>
      <c r="W29" s="4"/>
    </row>
    <row r="30" spans="2:23" x14ac:dyDescent="0.25">
      <c r="H30" s="4"/>
      <c r="I30" s="4"/>
      <c r="J30" s="4"/>
      <c r="K30" s="4"/>
      <c r="L30" s="4"/>
      <c r="M30" s="4"/>
      <c r="N30" s="41"/>
      <c r="O30" s="40"/>
      <c r="P30" s="4"/>
      <c r="Q30" s="4"/>
      <c r="R30" s="45"/>
      <c r="S30" s="45"/>
      <c r="T30" s="45"/>
      <c r="U30" s="4"/>
      <c r="V30" s="4"/>
      <c r="W30" s="4"/>
    </row>
    <row r="31" spans="2:23" x14ac:dyDescent="0.25">
      <c r="H31" s="4"/>
      <c r="I31" s="4"/>
      <c r="J31" s="4"/>
      <c r="K31" s="4"/>
      <c r="L31" s="4"/>
      <c r="M31" s="4"/>
      <c r="N31" s="41"/>
      <c r="O31" s="66"/>
      <c r="P31" s="49"/>
      <c r="Q31" s="49"/>
      <c r="R31" s="50"/>
      <c r="S31" s="40"/>
      <c r="T31" s="51"/>
      <c r="U31" s="4"/>
      <c r="V31" s="4"/>
      <c r="W31" s="4"/>
    </row>
    <row r="32" spans="2:23" x14ac:dyDescent="0.25"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8:23" x14ac:dyDescent="0.25">
      <c r="H33" s="4"/>
      <c r="I33" s="4"/>
      <c r="J33" s="4"/>
      <c r="K33" s="4"/>
      <c r="L33" s="4"/>
      <c r="M33" s="4"/>
      <c r="N33" s="4"/>
      <c r="O33" s="4"/>
      <c r="P33" s="4"/>
      <c r="Q33" s="41"/>
      <c r="R33" s="44"/>
      <c r="S33" s="40"/>
      <c r="T33" s="51"/>
      <c r="U33" s="4"/>
      <c r="V33" s="4"/>
      <c r="W33" s="4"/>
    </row>
    <row r="34" spans="8:23" x14ac:dyDescent="0.25">
      <c r="H34" s="4"/>
      <c r="I34" s="4"/>
      <c r="J34" s="4"/>
      <c r="K34" s="4"/>
      <c r="L34" s="4"/>
      <c r="M34" s="4"/>
      <c r="N34" s="4"/>
      <c r="O34" s="4"/>
      <c r="P34" s="4"/>
      <c r="Q34" s="52"/>
      <c r="R34" s="53"/>
      <c r="S34" s="4"/>
      <c r="T34" s="4"/>
      <c r="U34" s="4"/>
      <c r="V34" s="4"/>
      <c r="W34" s="4"/>
    </row>
    <row r="35" spans="8:23" x14ac:dyDescent="0.25">
      <c r="H35" s="4"/>
      <c r="I35" s="4"/>
      <c r="J35" s="4"/>
      <c r="K35" s="4"/>
      <c r="L35" s="4"/>
      <c r="M35" s="4"/>
      <c r="N35" s="4"/>
      <c r="O35" s="4"/>
      <c r="P35" s="4"/>
      <c r="Q35" s="41"/>
      <c r="R35" s="40"/>
      <c r="S35" s="40"/>
      <c r="T35" s="51"/>
      <c r="U35" s="4"/>
      <c r="V35" s="4"/>
      <c r="W35" s="4"/>
    </row>
    <row r="36" spans="8:23" x14ac:dyDescent="0.25">
      <c r="H36" s="4"/>
      <c r="I36" s="4"/>
      <c r="J36" s="4"/>
      <c r="K36" s="4"/>
      <c r="L36" s="4"/>
      <c r="M36" s="4"/>
      <c r="N36" s="4"/>
      <c r="O36" s="4"/>
      <c r="P36" s="4"/>
      <c r="Q36" s="53"/>
      <c r="R36" s="53"/>
      <c r="S36" s="4"/>
      <c r="T36" s="4"/>
      <c r="U36" s="4"/>
      <c r="V36" s="4"/>
      <c r="W36" s="4"/>
    </row>
    <row r="37" spans="8:23" x14ac:dyDescent="0.25">
      <c r="H37" s="4"/>
      <c r="I37" s="4"/>
      <c r="J37" s="4"/>
      <c r="K37" s="4"/>
      <c r="L37" s="58"/>
      <c r="M37" s="58"/>
      <c r="N37" s="58"/>
      <c r="O37" s="58"/>
      <c r="P37" s="62"/>
      <c r="Q37" s="62"/>
      <c r="R37" s="63"/>
      <c r="S37" s="4"/>
      <c r="T37" s="64"/>
      <c r="U37" s="4"/>
      <c r="V37" s="4"/>
      <c r="W37" s="4"/>
    </row>
    <row r="38" spans="8:23" x14ac:dyDescent="0.25"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8:23" x14ac:dyDescent="0.25"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</sheetData>
  <sheetProtection algorithmName="SHA-512" hashValue="vnxoBy07wcpsXyaOAZq5Xccv85mSoFIaJZ6Vj1/OU/n0sSC12v11tv3glxF6R7gJrejRXIxUupgeIlLYZxyBSQ==" saltValue="hi7I9GFL7rbLo8DZre/8fg==" spinCount="100000" sheet="1" objects="1" scenarios="1" selectLockedCells="1"/>
  <dataValidations count="1">
    <dataValidation type="list" allowBlank="1" showInputMessage="1" showErrorMessage="1" sqref="O31 S7">
      <formula1>$V$63:$V$70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Customers</vt:lpstr>
      <vt:lpstr>Rates - DO NOT DELETE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Gabe Sasser</dc:creator>
  <cp:lastModifiedBy>J Wayne Scherffius</cp:lastModifiedBy>
  <cp:lastPrinted>2019-12-04T17:55:37Z</cp:lastPrinted>
  <dcterms:created xsi:type="dcterms:W3CDTF">2019-11-25T22:24:14Z</dcterms:created>
  <dcterms:modified xsi:type="dcterms:W3CDTF">2021-06-15T05:03:09Z</dcterms:modified>
</cp:coreProperties>
</file>